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Пануева_СА\УСН\2025\"/>
    </mc:Choice>
  </mc:AlternateContent>
  <bookViews>
    <workbookView xWindow="0" yWindow="0" windowWidth="28800" windowHeight="12135"/>
  </bookViews>
  <sheets>
    <sheet name="УСН" sheetId="3" r:id="rId1"/>
  </sheets>
  <definedNames>
    <definedName name="_xlnm.Print_Titles" localSheetId="0">УСН!$A:$B</definedName>
    <definedName name="_xlnm.Print_Area" localSheetId="0">УСН!$A$1:$T$11</definedName>
  </definedNames>
  <calcPr calcId="152511"/>
</workbook>
</file>

<file path=xl/calcChain.xml><?xml version="1.0" encoding="utf-8"?>
<calcChain xmlns="http://schemas.openxmlformats.org/spreadsheetml/2006/main">
  <c r="D11" i="3" l="1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C11" i="3"/>
</calcChain>
</file>

<file path=xl/sharedStrings.xml><?xml version="1.0" encoding="utf-8"?>
<sst xmlns="http://schemas.openxmlformats.org/spreadsheetml/2006/main" count="34" uniqueCount="34">
  <si>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</si>
  <si>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</si>
  <si>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</si>
  <si>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</si>
  <si>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</si>
  <si>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</si>
  <si>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</si>
  <si>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</si>
  <si>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</si>
  <si>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</si>
  <si>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</si>
  <si>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</si>
  <si>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</si>
  <si>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</si>
  <si>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</si>
  <si>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</si>
  <si>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</si>
  <si>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</si>
  <si>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</si>
  <si>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</si>
  <si>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</si>
  <si>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</si>
  <si>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</si>
  <si>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</si>
  <si>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</si>
  <si>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</si>
  <si>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</si>
  <si>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</si>
  <si>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</si>
  <si>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</si>
  <si>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</si>
  <si>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</si>
  <si>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
по состоянию на 01.07.2025</t>
  </si>
  <si>
    <t>За период с 01.01.2025 по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</si>
</sst>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E3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8" fillId="5" borderId="6" xfId="12" applyNumberFormat="1" applyFont="1" applyFill="1" applyBorder="1" applyProtection="1">
      <alignment vertical="top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1" fillId="0" borderId="3" xfId="7" applyNumberFormat="1" applyFill="1" applyProtection="1">
      <alignment horizontal="center" vertical="center" wrapText="1"/>
    </xf>
    <xf numFmtId="4" fontId="6" fillId="6" borderId="6" xfId="0" applyNumberFormat="1" applyFont="1" applyFill="1" applyBorder="1"/>
    <xf numFmtId="0" fontId="0" fillId="6" borderId="6" xfId="0" applyFill="1" applyBorder="1"/>
    <xf numFmtId="4" fontId="0" fillId="0" borderId="0" xfId="0" applyNumberFormat="1"/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EDF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1" sqref="A11"/>
    </sheetView>
  </sheetViews>
  <sheetFormatPr defaultRowHeight="15" x14ac:dyDescent="0.25"/>
  <cols>
    <col min="1" max="1" width="24.7109375" customWidth="1"/>
    <col min="2" max="2" width="21.5703125" customWidth="1"/>
    <col min="3" max="15" width="15.28515625" customWidth="1"/>
    <col min="16" max="16" width="16.28515625" customWidth="1"/>
    <col min="17" max="20" width="15.28515625" customWidth="1"/>
  </cols>
  <sheetData>
    <row r="1" spans="1:26" s="11" customFormat="1" ht="54.75" customHeight="1" x14ac:dyDescent="0.3">
      <c r="A1" s="12"/>
      <c r="B1" s="12"/>
      <c r="C1" s="19" t="s">
        <v>32</v>
      </c>
      <c r="D1" s="19"/>
      <c r="E1" s="19"/>
      <c r="F1" s="19"/>
      <c r="G1" s="19"/>
      <c r="H1" s="19"/>
      <c r="I1" s="19"/>
      <c r="J1" s="19"/>
      <c r="K1" s="19"/>
    </row>
    <row r="3" spans="1:26" s="1" customFormat="1" ht="12.75" customHeight="1" x14ac:dyDescent="0.25">
      <c r="A3" s="17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2"/>
      <c r="V3" s="2"/>
      <c r="W3" s="2"/>
      <c r="X3" s="2"/>
      <c r="Y3" s="2"/>
      <c r="Z3" s="2"/>
    </row>
    <row r="4" spans="1:26" s="1" customFormat="1" ht="12.75" customHeight="1" x14ac:dyDescent="0.25">
      <c r="A4" s="17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2"/>
      <c r="V4" s="2"/>
      <c r="W4" s="2"/>
      <c r="X4" s="2"/>
      <c r="Y4" s="2"/>
      <c r="Z4" s="2"/>
    </row>
    <row r="5" spans="1:26" s="1" customFormat="1" ht="81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4"/>
      <c r="V5" s="2"/>
      <c r="W5" s="2"/>
      <c r="X5" s="2"/>
      <c r="Y5" s="2"/>
      <c r="Z5" s="2"/>
    </row>
    <row r="6" spans="1:26" s="1" customFormat="1" ht="63.75" x14ac:dyDescent="0.25">
      <c r="A6" s="6" t="s">
        <v>21</v>
      </c>
      <c r="B6" s="7" t="s">
        <v>22</v>
      </c>
      <c r="C6" s="8">
        <v>2912316063.0499997</v>
      </c>
      <c r="D6" s="8">
        <v>2911628016.1599998</v>
      </c>
      <c r="E6" s="8">
        <v>688046.89</v>
      </c>
      <c r="F6" s="8">
        <v>2851496260.5300002</v>
      </c>
      <c r="G6" s="8">
        <v>2850944398.71</v>
      </c>
      <c r="H6" s="8">
        <v>551861.81999999995</v>
      </c>
      <c r="I6" s="8">
        <v>132753127.77</v>
      </c>
      <c r="J6" s="8">
        <v>132119920.73999999</v>
      </c>
      <c r="K6" s="8">
        <v>633207.03</v>
      </c>
      <c r="L6" s="8">
        <v>118062399.41</v>
      </c>
      <c r="M6" s="8">
        <v>315409.45</v>
      </c>
      <c r="N6" s="8">
        <v>2618320.91</v>
      </c>
      <c r="O6" s="8">
        <v>2618320.91</v>
      </c>
      <c r="P6" s="8">
        <v>11756998</v>
      </c>
      <c r="Q6" s="8">
        <v>11439200.42</v>
      </c>
      <c r="R6" s="8">
        <v>317797.58</v>
      </c>
      <c r="S6" s="8">
        <v>5839870.9400000004</v>
      </c>
      <c r="T6" s="8">
        <v>5839870.9400000004</v>
      </c>
      <c r="U6" s="9"/>
      <c r="V6" s="5"/>
      <c r="W6" s="5"/>
      <c r="X6" s="5"/>
      <c r="Y6" s="5"/>
      <c r="Z6" s="5"/>
    </row>
    <row r="7" spans="1:26" s="1" customFormat="1" ht="89.25" x14ac:dyDescent="0.25">
      <c r="A7" s="6" t="s">
        <v>23</v>
      </c>
      <c r="B7" s="7" t="s">
        <v>24</v>
      </c>
      <c r="C7" s="8"/>
      <c r="D7" s="8"/>
      <c r="E7" s="8"/>
      <c r="F7" s="8">
        <v>-1650</v>
      </c>
      <c r="G7" s="8">
        <v>-1650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v>4447.92</v>
      </c>
      <c r="T7" s="8">
        <v>4447.92</v>
      </c>
      <c r="U7" s="9"/>
      <c r="V7" s="5"/>
      <c r="W7" s="5"/>
      <c r="X7" s="5"/>
      <c r="Y7" s="5"/>
      <c r="Z7" s="5"/>
    </row>
    <row r="8" spans="1:26" s="1" customFormat="1" ht="127.5" x14ac:dyDescent="0.25">
      <c r="A8" s="6" t="s">
        <v>25</v>
      </c>
      <c r="B8" s="7" t="s">
        <v>26</v>
      </c>
      <c r="C8" s="8">
        <v>2606763579.4699998</v>
      </c>
      <c r="D8" s="8">
        <v>2606421614.5599999</v>
      </c>
      <c r="E8" s="8">
        <v>341964.91</v>
      </c>
      <c r="F8" s="8">
        <v>2533251083.9099998</v>
      </c>
      <c r="G8" s="8">
        <v>2532973961.1700001</v>
      </c>
      <c r="H8" s="8">
        <v>277122.74</v>
      </c>
      <c r="I8" s="8">
        <v>150741084.97</v>
      </c>
      <c r="J8" s="8">
        <v>150361099.99000001</v>
      </c>
      <c r="K8" s="8">
        <v>379984.98</v>
      </c>
      <c r="L8" s="8">
        <v>128930132.98</v>
      </c>
      <c r="M8" s="8">
        <v>342220.55</v>
      </c>
      <c r="N8" s="8">
        <v>3587338</v>
      </c>
      <c r="O8" s="8">
        <v>3587338</v>
      </c>
      <c r="P8" s="8">
        <v>17855957.259999998</v>
      </c>
      <c r="Q8" s="8">
        <v>17818192.829999998</v>
      </c>
      <c r="R8" s="8">
        <v>37764.43</v>
      </c>
      <c r="S8" s="8">
        <v>6759887.1600000001</v>
      </c>
      <c r="T8" s="8">
        <v>6759887.1600000001</v>
      </c>
      <c r="U8" s="9"/>
      <c r="V8" s="5"/>
      <c r="W8" s="5"/>
      <c r="X8" s="5"/>
      <c r="Y8" s="5"/>
      <c r="Z8" s="5"/>
    </row>
    <row r="9" spans="1:26" s="1" customFormat="1" ht="114.75" x14ac:dyDescent="0.25">
      <c r="A9" s="6" t="s">
        <v>27</v>
      </c>
      <c r="B9" s="7" t="s">
        <v>28</v>
      </c>
      <c r="C9" s="8"/>
      <c r="D9" s="8"/>
      <c r="E9" s="8"/>
      <c r="F9" s="8">
        <v>-218684.53</v>
      </c>
      <c r="G9" s="8">
        <v>-218684.53</v>
      </c>
      <c r="H9" s="8"/>
      <c r="I9" s="8">
        <v>1199</v>
      </c>
      <c r="J9" s="8"/>
      <c r="K9" s="8">
        <v>1199</v>
      </c>
      <c r="L9" s="8"/>
      <c r="M9" s="8"/>
      <c r="N9" s="8"/>
      <c r="O9" s="8"/>
      <c r="P9" s="8"/>
      <c r="Q9" s="8"/>
      <c r="R9" s="8"/>
      <c r="S9" s="8">
        <v>78031.31</v>
      </c>
      <c r="T9" s="8">
        <v>78031.31</v>
      </c>
      <c r="U9" s="9"/>
      <c r="V9" s="5"/>
      <c r="W9" s="5"/>
      <c r="X9" s="5"/>
      <c r="Y9" s="5"/>
      <c r="Z9" s="5"/>
    </row>
    <row r="10" spans="1:26" s="1" customFormat="1" ht="76.5" x14ac:dyDescent="0.25">
      <c r="A10" s="6" t="s">
        <v>29</v>
      </c>
      <c r="B10" s="7" t="s">
        <v>30</v>
      </c>
      <c r="C10" s="8"/>
      <c r="D10" s="8"/>
      <c r="E10" s="8"/>
      <c r="F10" s="8">
        <v>210387.47</v>
      </c>
      <c r="G10" s="8">
        <v>210387.47</v>
      </c>
      <c r="H10" s="8"/>
      <c r="I10" s="8">
        <v>52099.76</v>
      </c>
      <c r="J10" s="8">
        <v>51321.96</v>
      </c>
      <c r="K10" s="8">
        <v>777.8</v>
      </c>
      <c r="L10" s="8">
        <v>51321.96</v>
      </c>
      <c r="M10" s="8">
        <v>777.8</v>
      </c>
      <c r="N10" s="8"/>
      <c r="O10" s="8"/>
      <c r="P10" s="8"/>
      <c r="Q10" s="8">
        <v>0</v>
      </c>
      <c r="R10" s="8">
        <v>0</v>
      </c>
      <c r="S10" s="8">
        <v>81598.539999999994</v>
      </c>
      <c r="T10" s="8">
        <v>81598.539999999994</v>
      </c>
      <c r="U10" s="9"/>
      <c r="V10" s="5"/>
      <c r="W10" s="5"/>
      <c r="X10" s="5"/>
      <c r="Y10" s="5"/>
      <c r="Z10" s="5"/>
    </row>
    <row r="11" spans="1:26" x14ac:dyDescent="0.25">
      <c r="A11" s="10" t="s">
        <v>31</v>
      </c>
      <c r="B11" s="15"/>
      <c r="C11" s="14">
        <f>SUM(C6:C10)</f>
        <v>5519079642.5199995</v>
      </c>
      <c r="D11" s="14">
        <f t="shared" ref="D11:T11" si="0">SUM(D6:D10)</f>
        <v>5518049630.7199993</v>
      </c>
      <c r="E11" s="14">
        <f t="shared" si="0"/>
        <v>1030011.8</v>
      </c>
      <c r="F11" s="14">
        <f t="shared" si="0"/>
        <v>5384737397.3800011</v>
      </c>
      <c r="G11" s="14">
        <f t="shared" si="0"/>
        <v>5383908412.8200006</v>
      </c>
      <c r="H11" s="14">
        <f t="shared" si="0"/>
        <v>828984.55999999994</v>
      </c>
      <c r="I11" s="14">
        <f t="shared" si="0"/>
        <v>283547511.5</v>
      </c>
      <c r="J11" s="14">
        <f t="shared" si="0"/>
        <v>282532342.69</v>
      </c>
      <c r="K11" s="14">
        <f t="shared" si="0"/>
        <v>1015168.81</v>
      </c>
      <c r="L11" s="14">
        <f t="shared" si="0"/>
        <v>247043854.34999999</v>
      </c>
      <c r="M11" s="14">
        <f t="shared" si="0"/>
        <v>658407.80000000005</v>
      </c>
      <c r="N11" s="14">
        <f t="shared" si="0"/>
        <v>6205658.9100000001</v>
      </c>
      <c r="O11" s="14">
        <f t="shared" si="0"/>
        <v>6205658.9100000001</v>
      </c>
      <c r="P11" s="14">
        <f t="shared" si="0"/>
        <v>29612955.259999998</v>
      </c>
      <c r="Q11" s="14">
        <f t="shared" si="0"/>
        <v>29257393.25</v>
      </c>
      <c r="R11" s="14">
        <f t="shared" si="0"/>
        <v>355562.01</v>
      </c>
      <c r="S11" s="14">
        <f t="shared" si="0"/>
        <v>12763835.869999999</v>
      </c>
      <c r="T11" s="14">
        <f t="shared" si="0"/>
        <v>12763835.869999999</v>
      </c>
    </row>
    <row r="12" spans="1:26" x14ac:dyDescent="0.25">
      <c r="C12" s="16">
        <v>5519079642.5200005</v>
      </c>
      <c r="D12" s="16">
        <v>5518049630.7200003</v>
      </c>
      <c r="E12" s="16">
        <v>1030011.8</v>
      </c>
      <c r="F12" s="16">
        <v>5384737397.3800001</v>
      </c>
      <c r="G12" s="16">
        <v>5383908412.8199997</v>
      </c>
      <c r="H12" s="16">
        <v>828984.56</v>
      </c>
      <c r="I12" s="16">
        <v>283547511.5</v>
      </c>
      <c r="J12" s="16">
        <v>282532342.69</v>
      </c>
      <c r="K12" s="16">
        <v>1015168.81</v>
      </c>
      <c r="L12" s="16">
        <v>247043854.34999999</v>
      </c>
      <c r="M12" s="16">
        <v>658407.80000000005</v>
      </c>
      <c r="N12" s="16">
        <v>6205658.9100000001</v>
      </c>
      <c r="O12" s="16">
        <v>6205658.9100000001</v>
      </c>
      <c r="P12" s="16">
        <v>29612955.260000002</v>
      </c>
      <c r="Q12" s="16">
        <v>29257393.25</v>
      </c>
      <c r="R12" s="16">
        <v>355562.01</v>
      </c>
      <c r="S12" s="16">
        <v>12763835.869999999</v>
      </c>
      <c r="T12" s="16">
        <v>12763835.869999999</v>
      </c>
    </row>
    <row r="13" spans="1:26" s="16" customFormat="1" x14ac:dyDescent="0.25"/>
    <row r="14" spans="1:26" x14ac:dyDescent="0.25">
      <c r="C14" s="16"/>
      <c r="F14" s="16"/>
    </row>
  </sheetData>
  <mergeCells count="3">
    <mergeCell ref="A3:T3"/>
    <mergeCell ref="A4:T4"/>
    <mergeCell ref="C1:K1"/>
  </mergeCells>
  <pageMargins left="0.98425196850393704" right="0.78740157480314965" top="0.78740157480314965" bottom="0.78740157480314965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УСН</vt:lpstr>
      <vt:lpstr>УСН!Заголовки_для_печати</vt:lpstr>
      <vt:lpstr>УСН!Область_печати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Пануева Светлана Александровна</cp:lastModifiedBy>
  <cp:lastPrinted>2025-07-18T09:12:17Z</cp:lastPrinted>
  <dcterms:created xsi:type="dcterms:W3CDTF">2021-09-20T09:43:06Z</dcterms:created>
  <dcterms:modified xsi:type="dcterms:W3CDTF">2025-07-18T09:12:23Z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